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25"/>
  </bookViews>
  <sheets>
    <sheet name="countif" sheetId="2" r:id="rId1"/>
  </sheets>
  <definedNames>
    <definedName name="_xlnm._FilterDatabase" localSheetId="0" hidden="1">countif!$A$1:$D$1</definedName>
  </definedNames>
  <calcPr calcId="145621"/>
</workbook>
</file>

<file path=xl/calcChain.xml><?xml version="1.0" encoding="utf-8"?>
<calcChain xmlns="http://schemas.openxmlformats.org/spreadsheetml/2006/main">
  <c r="G2" i="2" l="1"/>
  <c r="G6" i="2" l="1"/>
  <c r="G5" i="2"/>
  <c r="G3" i="2"/>
  <c r="G9" i="2"/>
</calcChain>
</file>

<file path=xl/sharedStrings.xml><?xml version="1.0" encoding="utf-8"?>
<sst xmlns="http://schemas.openxmlformats.org/spreadsheetml/2006/main" count="41" uniqueCount="36">
  <si>
    <t>First Name</t>
  </si>
  <si>
    <t>Last Name</t>
  </si>
  <si>
    <t>Salary</t>
  </si>
  <si>
    <t>Jackson</t>
  </si>
  <si>
    <t>SMITH</t>
  </si>
  <si>
    <t>Aiden</t>
  </si>
  <si>
    <t>JOHNSON</t>
  </si>
  <si>
    <t>Liam</t>
  </si>
  <si>
    <t>WILLIAMS</t>
  </si>
  <si>
    <t>Lucas</t>
  </si>
  <si>
    <t>BROWN</t>
  </si>
  <si>
    <t>Noah</t>
  </si>
  <si>
    <t>JONES</t>
  </si>
  <si>
    <t>DAVIS</t>
  </si>
  <si>
    <t>Caden</t>
  </si>
  <si>
    <t>Logan</t>
  </si>
  <si>
    <t>Jayden</t>
  </si>
  <si>
    <t>MARTINEZ</t>
  </si>
  <si>
    <t>Elijah</t>
  </si>
  <si>
    <t>ANDERSON</t>
  </si>
  <si>
    <t>Jack</t>
  </si>
  <si>
    <t>TAYLOR</t>
  </si>
  <si>
    <t>Luke</t>
  </si>
  <si>
    <t>Michael</t>
  </si>
  <si>
    <t>HERNANDEZ</t>
  </si>
  <si>
    <t>Benjamin</t>
  </si>
  <si>
    <t>MOORE</t>
  </si>
  <si>
    <t>Result</t>
  </si>
  <si>
    <t>Formula</t>
  </si>
  <si>
    <t>DOB</t>
  </si>
  <si>
    <t>Between 1982 and 1985, earn more than cell D8</t>
  </si>
  <si>
    <t>=COUNTIFS(C2:C16,"&gt;1/1/1982",C2:C16,"&lt;=12/31/1985",D2:D16,"&gt;"&amp;D8)</t>
  </si>
  <si>
    <t>=COUNTIFS(A2:A16,"", D2:D16,"&gt;70000")</t>
  </si>
  <si>
    <t>=COUNTIFS(A2:A16,"*A*", D2:D16,"&gt;70000")</t>
  </si>
  <si>
    <t>=COUNTIFS(A2:A16,"liam", D2:D16,"&lt;70000")</t>
  </si>
  <si>
    <r>
      <t>=COUNTIFS(A2:</t>
    </r>
    <r>
      <rPr>
        <sz val="10"/>
        <color rgb="FFFF0000"/>
        <rFont val="Calibri"/>
        <family val="2"/>
        <scheme val="minor"/>
      </rPr>
      <t>A16</t>
    </r>
    <r>
      <rPr>
        <sz val="10"/>
        <color theme="1"/>
        <rFont val="Calibri"/>
        <family val="2"/>
        <scheme val="minor"/>
      </rPr>
      <t>,"liam", D2:</t>
    </r>
    <r>
      <rPr>
        <sz val="10"/>
        <color rgb="FFFF0000"/>
        <rFont val="Calibri"/>
        <family val="2"/>
        <scheme val="minor"/>
      </rPr>
      <t>D13</t>
    </r>
    <r>
      <rPr>
        <sz val="10"/>
        <color theme="1"/>
        <rFont val="Calibri"/>
        <family val="2"/>
        <scheme val="minor"/>
      </rPr>
      <t>,"&lt;70000")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</si>
</sst>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6D7A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left"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14" fontId="2" fillId="0" borderId="1" xfId="0" applyNumberFormat="1" applyFont="1" applyBorder="1" applyAlignment="1">
      <alignment horizontal="right" vertical="center"/>
    </xf>
    <xf numFmtId="8" fontId="2" fillId="3" borderId="1" xfId="0" applyNumberFormat="1" applyFont="1" applyFill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left" vertical="center" wrapText="1"/>
    </xf>
    <xf numFmtId="0" fontId="2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G3" sqref="G3"/>
    </sheetView>
  </sheetViews>
  <sheetFormatPr defaultRowHeight="15" x14ac:dyDescent="0.25"/>
  <cols>
    <col min="1" max="1" width="10.140625" customWidth="1"/>
    <col min="2" max="2" width="11.28515625" customWidth="1"/>
    <col min="3" max="3" width="10.7109375" customWidth="1"/>
    <col min="4" max="4" width="12.85546875" customWidth="1"/>
    <col min="5" max="5" width="2.28515625" customWidth="1"/>
    <col min="6" max="6" width="35.85546875" style="3" customWidth="1"/>
    <col min="7" max="7" width="41.28515625" style="18" customWidth="1"/>
  </cols>
  <sheetData>
    <row r="1" spans="1:7" x14ac:dyDescent="0.25">
      <c r="A1" s="1" t="s">
        <v>0</v>
      </c>
      <c r="B1" s="1" t="s">
        <v>1</v>
      </c>
      <c r="C1" s="1" t="s">
        <v>29</v>
      </c>
      <c r="D1" s="1" t="s">
        <v>2</v>
      </c>
      <c r="F1" s="1" t="s">
        <v>28</v>
      </c>
      <c r="G1" s="1" t="s">
        <v>27</v>
      </c>
    </row>
    <row r="2" spans="1:7" ht="18" customHeight="1" x14ac:dyDescent="0.25">
      <c r="A2" s="7" t="s">
        <v>23</v>
      </c>
      <c r="B2" s="4" t="s">
        <v>24</v>
      </c>
      <c r="C2" s="9">
        <v>29446</v>
      </c>
      <c r="D2" s="5">
        <v>101142</v>
      </c>
      <c r="E2" s="2"/>
      <c r="F2" s="14" t="s">
        <v>34</v>
      </c>
      <c r="G2" s="19">
        <f>COUNTIFS(A2:A16,"LIAM",D2:D16,"&lt;70000")</f>
        <v>1</v>
      </c>
    </row>
    <row r="3" spans="1:7" ht="18" customHeight="1" x14ac:dyDescent="0.25">
      <c r="A3" s="7" t="s">
        <v>5</v>
      </c>
      <c r="B3" s="4" t="s">
        <v>6</v>
      </c>
      <c r="C3" s="9">
        <v>29447</v>
      </c>
      <c r="D3" s="5">
        <v>100835</v>
      </c>
      <c r="E3" s="2"/>
      <c r="F3" s="14" t="s">
        <v>35</v>
      </c>
      <c r="G3" s="16" t="e">
        <f>COUNTIFS(A2:A16,"=liam", D2:D13,"&lt;70000")</f>
        <v>#VALUE!</v>
      </c>
    </row>
    <row r="4" spans="1:7" ht="18" customHeight="1" x14ac:dyDescent="0.25">
      <c r="A4" s="7" t="s">
        <v>25</v>
      </c>
      <c r="B4" s="4" t="s">
        <v>26</v>
      </c>
      <c r="C4" s="9">
        <v>30253</v>
      </c>
      <c r="D4" s="5">
        <v>100325</v>
      </c>
      <c r="E4" s="2"/>
      <c r="F4" s="15"/>
      <c r="G4" s="2"/>
    </row>
    <row r="5" spans="1:7" ht="18" customHeight="1" x14ac:dyDescent="0.25">
      <c r="A5" s="7" t="s">
        <v>9</v>
      </c>
      <c r="B5" s="4" t="s">
        <v>10</v>
      </c>
      <c r="C5" s="9">
        <v>30458</v>
      </c>
      <c r="D5" s="5">
        <v>97321</v>
      </c>
      <c r="E5" s="2"/>
      <c r="F5" s="14" t="s">
        <v>33</v>
      </c>
      <c r="G5" s="16">
        <f>COUNTIFS(A2:A16,"*A*", D2:D16,"&gt;$70,000")</f>
        <v>11</v>
      </c>
    </row>
    <row r="6" spans="1:7" ht="18" customHeight="1" x14ac:dyDescent="0.25">
      <c r="A6" s="7" t="s">
        <v>11</v>
      </c>
      <c r="B6" s="4" t="s">
        <v>12</v>
      </c>
      <c r="C6" s="9">
        <v>30934</v>
      </c>
      <c r="D6" s="5">
        <v>86632</v>
      </c>
      <c r="E6" s="2"/>
      <c r="F6" s="14" t="s">
        <v>32</v>
      </c>
      <c r="G6" s="16">
        <f>COUNTIFS(A2:A16,"", D2:D16,"&gt;$70,000")</f>
        <v>1</v>
      </c>
    </row>
    <row r="7" spans="1:7" ht="18" customHeight="1" x14ac:dyDescent="0.25">
      <c r="A7" s="7" t="s">
        <v>7</v>
      </c>
      <c r="B7" s="4" t="s">
        <v>13</v>
      </c>
      <c r="C7" s="9">
        <v>30981</v>
      </c>
      <c r="D7" s="5">
        <v>86632</v>
      </c>
      <c r="E7" s="2"/>
      <c r="F7" s="14"/>
      <c r="G7" s="16"/>
    </row>
    <row r="8" spans="1:7" ht="18" customHeight="1" x14ac:dyDescent="0.25">
      <c r="A8" s="7" t="s">
        <v>16</v>
      </c>
      <c r="B8" s="4" t="s">
        <v>17</v>
      </c>
      <c r="C8" s="9">
        <v>31019</v>
      </c>
      <c r="D8" s="10">
        <v>84923</v>
      </c>
      <c r="E8" s="2"/>
      <c r="F8" s="11" t="s">
        <v>30</v>
      </c>
      <c r="G8" s="12"/>
    </row>
    <row r="9" spans="1:7" ht="18" customHeight="1" x14ac:dyDescent="0.25">
      <c r="A9" s="7" t="s">
        <v>20</v>
      </c>
      <c r="B9" s="4" t="s">
        <v>21</v>
      </c>
      <c r="C9" s="9">
        <v>31087</v>
      </c>
      <c r="D9" s="5">
        <v>80178</v>
      </c>
      <c r="E9" s="2"/>
      <c r="F9" s="13" t="s">
        <v>31</v>
      </c>
      <c r="G9" s="17">
        <f>COUNTIFS(C2:C16,"&gt;1/1/1982",C2:C16,"&lt;=12/31/1985",D2:D16,"&gt;"&amp;D8)</f>
        <v>4</v>
      </c>
    </row>
    <row r="10" spans="1:7" ht="18" customHeight="1" x14ac:dyDescent="0.25">
      <c r="A10" s="7"/>
      <c r="B10" s="4" t="s">
        <v>10</v>
      </c>
      <c r="C10" s="9">
        <v>31211</v>
      </c>
      <c r="D10" s="5">
        <v>79058</v>
      </c>
      <c r="E10" s="2"/>
      <c r="F10" s="13"/>
      <c r="G10" s="17"/>
    </row>
    <row r="11" spans="1:7" ht="18" customHeight="1" x14ac:dyDescent="0.25">
      <c r="A11" s="7" t="s">
        <v>14</v>
      </c>
      <c r="B11" s="4"/>
      <c r="C11" s="9">
        <v>31454</v>
      </c>
      <c r="D11" s="5">
        <v>73069</v>
      </c>
      <c r="E11" s="2"/>
    </row>
    <row r="12" spans="1:7" ht="18" customHeight="1" x14ac:dyDescent="0.25">
      <c r="A12" s="7" t="s">
        <v>18</v>
      </c>
      <c r="B12" s="4" t="s">
        <v>19</v>
      </c>
      <c r="C12" s="9">
        <v>31456</v>
      </c>
      <c r="D12" s="5">
        <v>70256</v>
      </c>
      <c r="E12" s="2"/>
    </row>
    <row r="13" spans="1:7" ht="18" customHeight="1" x14ac:dyDescent="0.25">
      <c r="A13" s="7" t="s">
        <v>22</v>
      </c>
      <c r="B13" s="4" t="s">
        <v>10</v>
      </c>
      <c r="C13" s="9">
        <v>31460</v>
      </c>
      <c r="D13" s="5">
        <v>70256</v>
      </c>
      <c r="E13" s="2"/>
    </row>
    <row r="14" spans="1:7" ht="18" customHeight="1" x14ac:dyDescent="0.25">
      <c r="A14" s="7" t="s">
        <v>15</v>
      </c>
      <c r="B14" s="4" t="s">
        <v>10</v>
      </c>
      <c r="C14" s="9">
        <v>30981</v>
      </c>
      <c r="D14" s="5">
        <v>70256</v>
      </c>
      <c r="E14" s="2"/>
    </row>
    <row r="15" spans="1:7" ht="18" customHeight="1" x14ac:dyDescent="0.25">
      <c r="A15" s="4" t="s">
        <v>7</v>
      </c>
      <c r="B15" s="4" t="s">
        <v>8</v>
      </c>
      <c r="C15" s="9">
        <v>30981</v>
      </c>
      <c r="D15" s="5">
        <v>61877</v>
      </c>
      <c r="E15" s="2"/>
    </row>
    <row r="16" spans="1:7" x14ac:dyDescent="0.25">
      <c r="A16" s="4" t="s">
        <v>3</v>
      </c>
      <c r="B16" s="4" t="s">
        <v>4</v>
      </c>
      <c r="C16" s="9">
        <v>31879</v>
      </c>
      <c r="D16" s="5">
        <v>53308</v>
      </c>
      <c r="E16" s="2"/>
    </row>
    <row r="17" spans="1:8" x14ac:dyDescent="0.25">
      <c r="A17" s="2"/>
      <c r="B17" s="2"/>
      <c r="C17" s="8"/>
      <c r="D17" s="2"/>
      <c r="E17" s="2"/>
    </row>
    <row r="18" spans="1:8" x14ac:dyDescent="0.25">
      <c r="C18" s="8"/>
      <c r="D18" s="6"/>
      <c r="H18" s="8"/>
    </row>
    <row r="32" spans="1:8" x14ac:dyDescent="0.25">
      <c r="H32" t="s">
        <v>34</v>
      </c>
    </row>
  </sheetData>
  <mergeCells count="2">
    <mergeCell ref="F9:F10"/>
    <mergeCell ref="G9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countif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2016-04-19T19:58:03Z</dcterms:created>
  <dcterms:modified xsi:type="dcterms:W3CDTF">2016-11-03T19:48:36Z</dcterms:modified>
</cp:coreProperties>
</file>